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'Лист1'!$A$1:$L$62</definedName>
  </definedNames>
  <calcPr fullCalcOnLoad="1" refMode="R1C1"/>
</workbook>
</file>

<file path=xl/sharedStrings.xml><?xml version="1.0" encoding="utf-8"?>
<sst xmlns="http://schemas.openxmlformats.org/spreadsheetml/2006/main" count="490" uniqueCount="115">
  <si>
    <t>151</t>
  </si>
  <si>
    <t>020</t>
  </si>
  <si>
    <t>Налоги на имущество</t>
  </si>
  <si>
    <t>Земельный налог</t>
  </si>
  <si>
    <t>023</t>
  </si>
  <si>
    <t>018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</si>
  <si>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</si>
  <si>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</si>
  <si>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</si>
  <si>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</si>
  <si>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</si>
  <si>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</si>
  <si>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</si>
  <si>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</si>
  <si>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</si>
  <si>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</si>
  <si>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</si>
  <si>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</si>
  <si>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</si>
  <si>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</si>
  <si>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</si>
  <si>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</si>
  <si>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</si>
  <si>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</si>
  <si>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</si>
  <si>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</si>
  <si>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</si>
  <si>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01</t>
  </si>
  <si>
    <t>НАЛОГИ НА ПРИБЫЛЬ, ДОХОДЫ</t>
  </si>
  <si>
    <t>110</t>
  </si>
  <si>
    <t>010</t>
  </si>
  <si>
    <t>02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</si>
  <si>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</si>
  <si>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</si>
  <si>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</si>
  <si>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</si>
  <si>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</si>
  <si>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</si>
  <si>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</si>
  <si>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</si>
  <si>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</si>
  <si>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</si>
  <si>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030</t>
  </si>
  <si>
    <t>05</t>
  </si>
  <si>
    <t>03</t>
  </si>
  <si>
    <t>07</t>
  </si>
  <si>
    <t>11</t>
  </si>
  <si>
    <t>013</t>
  </si>
  <si>
    <t>014</t>
  </si>
  <si>
    <t>06</t>
  </si>
  <si>
    <t>001</t>
  </si>
  <si>
    <t>Субвенции бюджетам субъектов Российской Федерации и муниципальных образований</t>
  </si>
  <si>
    <t>015</t>
  </si>
  <si>
    <t>999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</si>
  <si>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</si>
  <si>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Налог на имущество физических лиц</t>
  </si>
  <si>
    <t>Акцизы по продаже товаров (продукции), произведенных на территории Российской Федерации</t>
  </si>
  <si>
    <t>230</t>
  </si>
  <si>
    <t>240</t>
  </si>
  <si>
    <t>250</t>
  </si>
  <si>
    <t>260</t>
  </si>
  <si>
    <t>18</t>
  </si>
  <si>
    <t>19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</si>
  <si>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</si>
  <si>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</si>
  <si>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</si>
  <si>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</si>
  <si>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</si>
  <si>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</si>
  <si>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</si>
  <si>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</si>
  <si>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</si>
  <si>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</si>
  <si>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</si>
  <si>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</si>
  <si>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Код классификации доходов бюджетов</t>
  </si>
  <si>
    <t>к  решения Жеблахтинского Совета депутатов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</si>
  <si>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</si>
  <si>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</si>
  <si>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</si>
  <si>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</si>
  <si>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</si>
  <si>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</si>
  <si>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</si>
  <si>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</si>
  <si>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</si>
  <si>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</si>
  <si>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</si>
  <si>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</si>
  <si>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</si>
  <si>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</si>
  <si>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</si>
  <si>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</si>
  <si>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</si>
  <si>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</si>
  <si>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</si>
  <si>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</si>
  <si>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</si>
  <si>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</si>
  <si>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</si>
  <si>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</si>
  <si>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</si>
  <si>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</si>
  <si>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</si>
  <si>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</si>
  <si>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 за совершение нотариальных действий должностными лицами органов местного самоуправления, упономоченным в соответствии с законодательным актом Российской Федерации на совершение нотариальных действий(сумма платежа)</t>
  </si>
  <si>
    <t>150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</si>
  <si>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</si>
  <si>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</si>
  <si>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1000</t>
  </si>
  <si>
    <t>Государственныя пошлина</t>
  </si>
  <si>
    <t xml:space="preserve">№                                     от </t>
  </si>
  <si>
    <t>ДОХОДЫ БЮДЖЕТА на 2022-2023 годы</t>
  </si>
  <si>
    <t>Доходы 2022г.</t>
  </si>
  <si>
    <t>Доходы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</si>
</sst>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2" xfId="0" applyNumberFormat="1" applyFont="1" applyFill="1" applyBorder="1" applyAlignment="1">
      <alignment horizontal="justify" vertical="center" wrapText="1" shrinkToFit="1"/>
    </xf>
    <xf numFmtId="0" fontId="1" fillId="0" borderId="12" xfId="0" applyNumberFormat="1" applyFont="1" applyFill="1" applyBorder="1" applyAlignment="1">
      <alignment horizontal="justify" vertical="center" wrapText="1" shrinkToFit="1"/>
    </xf>
    <xf numFmtId="0" fontId="1" fillId="0" borderId="12" xfId="0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3" xfId="6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3" xfId="60" applyNumberFormat="1" applyFont="1" applyFill="1" applyBorder="1" applyAlignment="1" applyProtection="1">
      <alignment horizontal="center" vertical="top" wrapText="1"/>
      <protection/>
    </xf>
    <xf numFmtId="1" fontId="4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32" borderId="12" xfId="0" applyNumberFormat="1" applyFont="1" applyFill="1" applyBorder="1" applyAlignment="1">
      <alignment horizontal="justify" vertical="center" wrapText="1" shrinkToFit="1"/>
    </xf>
    <xf numFmtId="0" fontId="1" fillId="32" borderId="12" xfId="0" applyFont="1" applyFill="1" applyBorder="1" applyAlignment="1">
      <alignment horizontal="justify" vertical="center" wrapText="1"/>
    </xf>
    <xf numFmtId="49" fontId="4" fillId="0" borderId="10" xfId="60" applyNumberFormat="1" applyFont="1" applyFill="1" applyBorder="1" applyAlignment="1" applyProtection="1">
      <alignment horizontal="center" vertical="top" wrapText="1"/>
      <protection/>
    </xf>
    <xf numFmtId="49" fontId="2" fillId="32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justify" vertical="center" wrapText="1" shrinkToFit="1"/>
    </xf>
    <xf numFmtId="0" fontId="1" fillId="0" borderId="0" xfId="0" applyFont="1" applyFill="1" applyAlignment="1">
      <alignment horizontal="justify" vertical="center"/>
    </xf>
    <xf numFmtId="2" fontId="1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2" fontId="1" fillId="0" borderId="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justify" vertical="top" wrapText="1" shrinkToFit="1"/>
    </xf>
    <xf numFmtId="0" fontId="1" fillId="0" borderId="10" xfId="0" applyNumberFormat="1" applyFont="1" applyFill="1" applyBorder="1" applyAlignment="1">
      <alignment horizontal="justify" vertical="top" wrapText="1" shrinkToFit="1"/>
    </xf>
    <xf numFmtId="176" fontId="6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176" fontId="2" fillId="32" borderId="11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1">
      <selection activeCell="K47" sqref="K47"/>
    </sheetView>
  </sheetViews>
  <sheetFormatPr defaultColWidth="9.00390625" defaultRowHeight="12.75"/>
  <cols>
    <col min="1" max="1" width="3.25390625" style="28" customWidth="1"/>
    <col min="2" max="2" width="4.00390625" style="13" bestFit="1" customWidth="1"/>
    <col min="3" max="3" width="2.125" style="13" customWidth="1"/>
    <col min="4" max="4" width="2.75390625" style="13" customWidth="1"/>
    <col min="5" max="5" width="3.00390625" style="13" customWidth="1"/>
    <col min="6" max="6" width="3.75390625" style="13" customWidth="1"/>
    <col min="7" max="7" width="2.625" style="13" customWidth="1"/>
    <col min="8" max="8" width="5.00390625" style="13" bestFit="1" customWidth="1"/>
    <col min="9" max="9" width="6.375" style="13" customWidth="1"/>
    <col min="10" max="10" width="84.875" style="20" customWidth="1"/>
    <col min="11" max="12" width="11.00390625" style="1" customWidth="1"/>
    <col min="13" max="13" width="10.375" style="2" bestFit="1" customWidth="1"/>
    <col min="14" max="16384" width="9.125" style="1" customWidth="1"/>
  </cols>
  <sheetData>
    <row r="1" spans="10:12" ht="12.75">
      <c r="J1" s="57" t="s">
        <v>99</v>
      </c>
      <c r="K1" s="57"/>
      <c r="L1" s="57"/>
    </row>
    <row r="2" spans="10:12" ht="12.75">
      <c r="J2" s="58" t="s">
        <v>76</v>
      </c>
      <c r="K2" s="58"/>
      <c r="L2" s="58"/>
    </row>
    <row r="3" spans="10:12" ht="12.75">
      <c r="J3" s="58" t="s">
        <v>111</v>
      </c>
      <c r="K3" s="58"/>
      <c r="L3" s="58"/>
    </row>
    <row r="4" spans="11:12" ht="12.75">
      <c r="K4" s="14"/>
      <c r="L4" s="14"/>
    </row>
    <row r="5" spans="11:12" ht="12.75">
      <c r="K5" s="14"/>
      <c r="L5" s="14"/>
    </row>
    <row r="6" spans="1:12" ht="18.75">
      <c r="A6" s="63" t="s">
        <v>112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2"/>
    </row>
    <row r="7" spans="1:13" s="3" customFormat="1" ht="12" thickBot="1">
      <c r="A7" s="29"/>
      <c r="B7" s="15"/>
      <c r="C7" s="15"/>
      <c r="D7" s="15"/>
      <c r="E7" s="15"/>
      <c r="F7" s="15"/>
      <c r="G7" s="15"/>
      <c r="H7" s="15"/>
      <c r="I7" s="15"/>
      <c r="J7" s="61" t="s">
        <v>10</v>
      </c>
      <c r="K7" s="61"/>
      <c r="L7" s="4"/>
      <c r="M7" s="4"/>
    </row>
    <row r="8" spans="1:13" s="6" customFormat="1" ht="10.5" customHeight="1">
      <c r="A8" s="54" t="s">
        <v>11</v>
      </c>
      <c r="B8" s="55" t="s">
        <v>75</v>
      </c>
      <c r="C8" s="56"/>
      <c r="D8" s="56"/>
      <c r="E8" s="56"/>
      <c r="F8" s="56"/>
      <c r="G8" s="56"/>
      <c r="H8" s="56"/>
      <c r="I8" s="56"/>
      <c r="J8" s="62" t="s">
        <v>32</v>
      </c>
      <c r="K8" s="59" t="s">
        <v>113</v>
      </c>
      <c r="L8" s="59" t="s">
        <v>114</v>
      </c>
      <c r="M8" s="10"/>
    </row>
    <row r="9" spans="1:13" s="6" customFormat="1" ht="175.5">
      <c r="A9" s="54"/>
      <c r="B9" s="16" t="s">
        <v>33</v>
      </c>
      <c r="C9" s="16" t="s">
        <v>34</v>
      </c>
      <c r="D9" s="16" t="s">
        <v>35</v>
      </c>
      <c r="E9" s="16" t="s">
        <v>36</v>
      </c>
      <c r="F9" s="16" t="s">
        <v>37</v>
      </c>
      <c r="G9" s="16" t="s">
        <v>38</v>
      </c>
      <c r="H9" s="16" t="s">
        <v>39</v>
      </c>
      <c r="I9" s="16" t="s">
        <v>40</v>
      </c>
      <c r="J9" s="62"/>
      <c r="K9" s="60"/>
      <c r="L9" s="60"/>
      <c r="M9" s="10"/>
    </row>
    <row r="10" spans="1:13" s="6" customFormat="1" ht="10.5">
      <c r="A10" s="30"/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24" t="s">
        <v>20</v>
      </c>
      <c r="K10" s="18" t="s">
        <v>21</v>
      </c>
      <c r="L10" s="18" t="s">
        <v>46</v>
      </c>
      <c r="M10" s="11"/>
    </row>
    <row r="11" spans="1:13" s="8" customFormat="1" ht="14.25">
      <c r="A11" s="31" t="s">
        <v>12</v>
      </c>
      <c r="B11" s="19" t="s">
        <v>22</v>
      </c>
      <c r="C11" s="19" t="s">
        <v>12</v>
      </c>
      <c r="D11" s="19" t="s">
        <v>23</v>
      </c>
      <c r="E11" s="19" t="s">
        <v>23</v>
      </c>
      <c r="F11" s="19" t="s">
        <v>22</v>
      </c>
      <c r="G11" s="19" t="s">
        <v>23</v>
      </c>
      <c r="H11" s="19" t="s">
        <v>24</v>
      </c>
      <c r="I11" s="19" t="s">
        <v>22</v>
      </c>
      <c r="J11" s="21" t="s">
        <v>26</v>
      </c>
      <c r="K11" s="48">
        <f>K12+K17+K23+K26+K29+K36</f>
        <v>355.1</v>
      </c>
      <c r="L11" s="48">
        <f>L12+L17+L23+L26+L29+L36</f>
        <v>368.5</v>
      </c>
      <c r="M11" s="7"/>
    </row>
    <row r="12" spans="1:13" s="9" customFormat="1" ht="12.75">
      <c r="A12" s="32">
        <f>A11+1</f>
        <v>2</v>
      </c>
      <c r="B12" s="19" t="s">
        <v>48</v>
      </c>
      <c r="C12" s="19" t="s">
        <v>12</v>
      </c>
      <c r="D12" s="19" t="s">
        <v>27</v>
      </c>
      <c r="E12" s="19" t="s">
        <v>23</v>
      </c>
      <c r="F12" s="19" t="s">
        <v>22</v>
      </c>
      <c r="G12" s="19" t="s">
        <v>23</v>
      </c>
      <c r="H12" s="19" t="s">
        <v>24</v>
      </c>
      <c r="I12" s="19" t="s">
        <v>22</v>
      </c>
      <c r="J12" s="21" t="s">
        <v>28</v>
      </c>
      <c r="K12" s="49">
        <f>K13</f>
        <v>64</v>
      </c>
      <c r="L12" s="49">
        <f>L13</f>
        <v>66.6</v>
      </c>
      <c r="M12" s="5"/>
    </row>
    <row r="13" spans="1:13" s="9" customFormat="1" ht="12.75">
      <c r="A13" s="32">
        <f aca="true" t="shared" si="0" ref="A13:A46">A12+1</f>
        <v>3</v>
      </c>
      <c r="B13" s="19" t="s">
        <v>48</v>
      </c>
      <c r="C13" s="19" t="s">
        <v>12</v>
      </c>
      <c r="D13" s="19" t="s">
        <v>27</v>
      </c>
      <c r="E13" s="19" t="s">
        <v>31</v>
      </c>
      <c r="F13" s="19" t="s">
        <v>22</v>
      </c>
      <c r="G13" s="19" t="s">
        <v>27</v>
      </c>
      <c r="H13" s="19" t="s">
        <v>24</v>
      </c>
      <c r="I13" s="19" t="s">
        <v>29</v>
      </c>
      <c r="J13" s="21" t="s">
        <v>41</v>
      </c>
      <c r="K13" s="49">
        <f>K15+K14+K16</f>
        <v>64</v>
      </c>
      <c r="L13" s="49">
        <f>L15+L14+L16</f>
        <v>66.6</v>
      </c>
      <c r="M13" s="7"/>
    </row>
    <row r="14" spans="1:13" ht="41.25">
      <c r="A14" s="32">
        <f t="shared" si="0"/>
        <v>4</v>
      </c>
      <c r="B14" s="12" t="s">
        <v>48</v>
      </c>
      <c r="C14" s="12" t="s">
        <v>12</v>
      </c>
      <c r="D14" s="12" t="s">
        <v>27</v>
      </c>
      <c r="E14" s="12" t="s">
        <v>31</v>
      </c>
      <c r="F14" s="12" t="s">
        <v>30</v>
      </c>
      <c r="G14" s="12" t="s">
        <v>27</v>
      </c>
      <c r="H14" s="12" t="s">
        <v>24</v>
      </c>
      <c r="I14" s="12" t="s">
        <v>29</v>
      </c>
      <c r="J14" s="33" t="s">
        <v>77</v>
      </c>
      <c r="K14" s="50">
        <v>64</v>
      </c>
      <c r="L14" s="50">
        <v>66.6</v>
      </c>
      <c r="M14" s="7"/>
    </row>
    <row r="15" spans="1:13" ht="63.75">
      <c r="A15" s="32">
        <f t="shared" si="0"/>
        <v>5</v>
      </c>
      <c r="B15" s="12" t="s">
        <v>48</v>
      </c>
      <c r="C15" s="12" t="s">
        <v>12</v>
      </c>
      <c r="D15" s="12" t="s">
        <v>27</v>
      </c>
      <c r="E15" s="12" t="s">
        <v>31</v>
      </c>
      <c r="F15" s="12" t="s">
        <v>1</v>
      </c>
      <c r="G15" s="12" t="s">
        <v>27</v>
      </c>
      <c r="H15" s="12" t="s">
        <v>24</v>
      </c>
      <c r="I15" s="12" t="s">
        <v>29</v>
      </c>
      <c r="J15" s="23" t="s">
        <v>78</v>
      </c>
      <c r="K15" s="49"/>
      <c r="L15" s="49"/>
      <c r="M15" s="7"/>
    </row>
    <row r="16" spans="1:13" s="9" customFormat="1" ht="25.5">
      <c r="A16" s="32">
        <f t="shared" si="0"/>
        <v>6</v>
      </c>
      <c r="B16" s="12" t="s">
        <v>48</v>
      </c>
      <c r="C16" s="12" t="s">
        <v>12</v>
      </c>
      <c r="D16" s="12" t="s">
        <v>27</v>
      </c>
      <c r="E16" s="12" t="s">
        <v>31</v>
      </c>
      <c r="F16" s="12" t="s">
        <v>42</v>
      </c>
      <c r="G16" s="12" t="s">
        <v>27</v>
      </c>
      <c r="H16" s="12" t="s">
        <v>24</v>
      </c>
      <c r="I16" s="12" t="s">
        <v>29</v>
      </c>
      <c r="J16" s="34" t="s">
        <v>79</v>
      </c>
      <c r="K16" s="50"/>
      <c r="L16" s="50"/>
      <c r="M16" s="7"/>
    </row>
    <row r="17" spans="1:13" ht="25.5">
      <c r="A17" s="32">
        <f t="shared" si="0"/>
        <v>7</v>
      </c>
      <c r="B17" s="19" t="s">
        <v>48</v>
      </c>
      <c r="C17" s="19" t="s">
        <v>12</v>
      </c>
      <c r="D17" s="19" t="s">
        <v>44</v>
      </c>
      <c r="E17" s="19" t="s">
        <v>23</v>
      </c>
      <c r="F17" s="19" t="s">
        <v>22</v>
      </c>
      <c r="G17" s="19" t="s">
        <v>23</v>
      </c>
      <c r="H17" s="19" t="s">
        <v>24</v>
      </c>
      <c r="I17" s="19" t="s">
        <v>22</v>
      </c>
      <c r="J17" s="27" t="s">
        <v>67</v>
      </c>
      <c r="K17" s="49">
        <f>K18</f>
        <v>83.1</v>
      </c>
      <c r="L17" s="49">
        <f>L18</f>
        <v>86.4</v>
      </c>
      <c r="M17" s="7"/>
    </row>
    <row r="18" spans="1:13" ht="12.75">
      <c r="A18" s="32">
        <f t="shared" si="0"/>
        <v>8</v>
      </c>
      <c r="B18" s="19" t="s">
        <v>48</v>
      </c>
      <c r="C18" s="19" t="s">
        <v>12</v>
      </c>
      <c r="D18" s="19" t="s">
        <v>44</v>
      </c>
      <c r="E18" s="19" t="s">
        <v>31</v>
      </c>
      <c r="F18" s="19" t="s">
        <v>22</v>
      </c>
      <c r="G18" s="19" t="s">
        <v>27</v>
      </c>
      <c r="H18" s="19" t="s">
        <v>24</v>
      </c>
      <c r="I18" s="19" t="s">
        <v>29</v>
      </c>
      <c r="J18" s="27" t="s">
        <v>56</v>
      </c>
      <c r="K18" s="49">
        <f>K19+K20+K21+K22</f>
        <v>83.1</v>
      </c>
      <c r="L18" s="49">
        <f>L19+L20+L21+L22</f>
        <v>86.4</v>
      </c>
      <c r="M18" s="7"/>
    </row>
    <row r="19" spans="1:13" ht="38.25">
      <c r="A19" s="32">
        <f t="shared" si="0"/>
        <v>9</v>
      </c>
      <c r="B19" s="12" t="s">
        <v>48</v>
      </c>
      <c r="C19" s="12" t="s">
        <v>12</v>
      </c>
      <c r="D19" s="12" t="s">
        <v>44</v>
      </c>
      <c r="E19" s="12" t="s">
        <v>31</v>
      </c>
      <c r="F19" s="12" t="s">
        <v>57</v>
      </c>
      <c r="G19" s="12" t="s">
        <v>27</v>
      </c>
      <c r="H19" s="12" t="s">
        <v>24</v>
      </c>
      <c r="I19" s="12" t="s">
        <v>29</v>
      </c>
      <c r="J19" s="23" t="s">
        <v>95</v>
      </c>
      <c r="K19" s="49">
        <v>38.2</v>
      </c>
      <c r="L19" s="49">
        <v>40</v>
      </c>
      <c r="M19" s="7"/>
    </row>
    <row r="20" spans="1:13" ht="51">
      <c r="A20" s="32">
        <f t="shared" si="0"/>
        <v>10</v>
      </c>
      <c r="B20" s="12" t="s">
        <v>48</v>
      </c>
      <c r="C20" s="12" t="s">
        <v>12</v>
      </c>
      <c r="D20" s="12" t="s">
        <v>44</v>
      </c>
      <c r="E20" s="12" t="s">
        <v>31</v>
      </c>
      <c r="F20" s="12" t="s">
        <v>58</v>
      </c>
      <c r="G20" s="12" t="s">
        <v>27</v>
      </c>
      <c r="H20" s="12" t="s">
        <v>24</v>
      </c>
      <c r="I20" s="12" t="s">
        <v>29</v>
      </c>
      <c r="J20" s="25" t="s">
        <v>96</v>
      </c>
      <c r="K20" s="49">
        <v>0.2</v>
      </c>
      <c r="L20" s="49">
        <v>0.2</v>
      </c>
      <c r="M20" s="7"/>
    </row>
    <row r="21" spans="1:13" ht="38.25">
      <c r="A21" s="32">
        <f t="shared" si="0"/>
        <v>11</v>
      </c>
      <c r="B21" s="12" t="s">
        <v>48</v>
      </c>
      <c r="C21" s="12" t="s">
        <v>12</v>
      </c>
      <c r="D21" s="12" t="s">
        <v>44</v>
      </c>
      <c r="E21" s="12" t="s">
        <v>31</v>
      </c>
      <c r="F21" s="12" t="s">
        <v>59</v>
      </c>
      <c r="G21" s="12" t="s">
        <v>27</v>
      </c>
      <c r="H21" s="12" t="s">
        <v>24</v>
      </c>
      <c r="I21" s="12" t="s">
        <v>29</v>
      </c>
      <c r="J21" s="25" t="s">
        <v>97</v>
      </c>
      <c r="K21" s="49">
        <v>50.1</v>
      </c>
      <c r="L21" s="49">
        <v>52.3</v>
      </c>
      <c r="M21" s="7"/>
    </row>
    <row r="22" spans="1:13" ht="38.25">
      <c r="A22" s="32">
        <f t="shared" si="0"/>
        <v>12</v>
      </c>
      <c r="B22" s="12" t="s">
        <v>48</v>
      </c>
      <c r="C22" s="12" t="s">
        <v>12</v>
      </c>
      <c r="D22" s="12" t="s">
        <v>44</v>
      </c>
      <c r="E22" s="12" t="s">
        <v>27</v>
      </c>
      <c r="F22" s="12" t="s">
        <v>60</v>
      </c>
      <c r="G22" s="12" t="s">
        <v>27</v>
      </c>
      <c r="H22" s="12" t="s">
        <v>24</v>
      </c>
      <c r="I22" s="12" t="s">
        <v>29</v>
      </c>
      <c r="J22" s="25" t="s">
        <v>98</v>
      </c>
      <c r="K22" s="49">
        <v>-5.4</v>
      </c>
      <c r="L22" s="49">
        <v>-6.1</v>
      </c>
      <c r="M22" s="7"/>
    </row>
    <row r="23" spans="1:13" ht="12.75">
      <c r="A23" s="32">
        <f t="shared" si="0"/>
        <v>13</v>
      </c>
      <c r="B23" s="19" t="s">
        <v>48</v>
      </c>
      <c r="C23" s="19" t="s">
        <v>12</v>
      </c>
      <c r="D23" s="19" t="s">
        <v>43</v>
      </c>
      <c r="E23" s="19" t="s">
        <v>23</v>
      </c>
      <c r="F23" s="19" t="s">
        <v>22</v>
      </c>
      <c r="G23" s="19" t="s">
        <v>23</v>
      </c>
      <c r="H23" s="19" t="s">
        <v>24</v>
      </c>
      <c r="I23" s="19" t="s">
        <v>22</v>
      </c>
      <c r="J23" s="46" t="s">
        <v>102</v>
      </c>
      <c r="K23" s="49">
        <f>K24</f>
        <v>0</v>
      </c>
      <c r="L23" s="49">
        <f>L24</f>
        <v>0</v>
      </c>
      <c r="M23" s="7"/>
    </row>
    <row r="24" spans="1:13" ht="12.75">
      <c r="A24" s="32">
        <f t="shared" si="0"/>
        <v>14</v>
      </c>
      <c r="B24" s="19" t="s">
        <v>48</v>
      </c>
      <c r="C24" s="19" t="s">
        <v>12</v>
      </c>
      <c r="D24" s="19" t="s">
        <v>43</v>
      </c>
      <c r="E24" s="19" t="s">
        <v>44</v>
      </c>
      <c r="F24" s="19" t="s">
        <v>22</v>
      </c>
      <c r="G24" s="19" t="s">
        <v>27</v>
      </c>
      <c r="H24" s="19" t="s">
        <v>24</v>
      </c>
      <c r="I24" s="19" t="s">
        <v>29</v>
      </c>
      <c r="J24" s="46" t="s">
        <v>103</v>
      </c>
      <c r="K24" s="49">
        <f>K25</f>
        <v>0</v>
      </c>
      <c r="L24" s="49">
        <f>L25</f>
        <v>0</v>
      </c>
      <c r="M24" s="7"/>
    </row>
    <row r="25" spans="1:13" ht="12.75">
      <c r="A25" s="32">
        <f t="shared" si="0"/>
        <v>15</v>
      </c>
      <c r="B25" s="12" t="s">
        <v>48</v>
      </c>
      <c r="C25" s="12" t="s">
        <v>12</v>
      </c>
      <c r="D25" s="12" t="s">
        <v>43</v>
      </c>
      <c r="E25" s="12" t="s">
        <v>44</v>
      </c>
      <c r="F25" s="12" t="s">
        <v>30</v>
      </c>
      <c r="G25" s="12" t="s">
        <v>27</v>
      </c>
      <c r="H25" s="12" t="s">
        <v>24</v>
      </c>
      <c r="I25" s="12" t="s">
        <v>29</v>
      </c>
      <c r="J25" s="47" t="s">
        <v>103</v>
      </c>
      <c r="K25" s="49"/>
      <c r="L25" s="49"/>
      <c r="M25" s="7"/>
    </row>
    <row r="26" spans="1:13" ht="15.75">
      <c r="A26" s="32">
        <f t="shared" si="0"/>
        <v>16</v>
      </c>
      <c r="B26" s="19" t="s">
        <v>48</v>
      </c>
      <c r="C26" s="19" t="s">
        <v>12</v>
      </c>
      <c r="D26" s="19" t="s">
        <v>49</v>
      </c>
      <c r="E26" s="19" t="s">
        <v>23</v>
      </c>
      <c r="F26" s="19" t="s">
        <v>22</v>
      </c>
      <c r="G26" s="19" t="s">
        <v>23</v>
      </c>
      <c r="H26" s="19" t="s">
        <v>24</v>
      </c>
      <c r="I26" s="19" t="s">
        <v>22</v>
      </c>
      <c r="J26" s="26" t="s">
        <v>2</v>
      </c>
      <c r="K26" s="49">
        <f>K27</f>
        <v>33.7</v>
      </c>
      <c r="L26" s="49">
        <f>L27</f>
        <v>34.2</v>
      </c>
      <c r="M26" s="7"/>
    </row>
    <row r="27" spans="1:13" ht="12.75">
      <c r="A27" s="32">
        <f t="shared" si="0"/>
        <v>17</v>
      </c>
      <c r="B27" s="12" t="s">
        <v>48</v>
      </c>
      <c r="C27" s="12" t="s">
        <v>12</v>
      </c>
      <c r="D27" s="12" t="s">
        <v>49</v>
      </c>
      <c r="E27" s="12" t="s">
        <v>27</v>
      </c>
      <c r="F27" s="12" t="s">
        <v>22</v>
      </c>
      <c r="G27" s="12" t="s">
        <v>23</v>
      </c>
      <c r="H27" s="12" t="s">
        <v>24</v>
      </c>
      <c r="I27" s="12" t="s">
        <v>29</v>
      </c>
      <c r="J27" s="23" t="s">
        <v>55</v>
      </c>
      <c r="K27" s="49">
        <f>K28</f>
        <v>33.7</v>
      </c>
      <c r="L27" s="49">
        <f>L28</f>
        <v>34.2</v>
      </c>
      <c r="M27" s="7"/>
    </row>
    <row r="28" spans="1:13" ht="25.5">
      <c r="A28" s="32">
        <f t="shared" si="0"/>
        <v>18</v>
      </c>
      <c r="B28" s="12" t="s">
        <v>48</v>
      </c>
      <c r="C28" s="12" t="s">
        <v>12</v>
      </c>
      <c r="D28" s="12" t="s">
        <v>49</v>
      </c>
      <c r="E28" s="12" t="s">
        <v>27</v>
      </c>
      <c r="F28" s="12" t="s">
        <v>42</v>
      </c>
      <c r="G28" s="12" t="s">
        <v>21</v>
      </c>
      <c r="H28" s="12" t="s">
        <v>24</v>
      </c>
      <c r="I28" s="12" t="s">
        <v>29</v>
      </c>
      <c r="J28" s="23" t="s">
        <v>54</v>
      </c>
      <c r="K28" s="49">
        <v>33.7</v>
      </c>
      <c r="L28" s="49">
        <v>34.2</v>
      </c>
      <c r="M28" s="7"/>
    </row>
    <row r="29" spans="1:13" ht="15.75">
      <c r="A29" s="32">
        <f t="shared" si="0"/>
        <v>19</v>
      </c>
      <c r="B29" s="19" t="s">
        <v>48</v>
      </c>
      <c r="C29" s="19" t="s">
        <v>12</v>
      </c>
      <c r="D29" s="19" t="s">
        <v>49</v>
      </c>
      <c r="E29" s="19" t="s">
        <v>49</v>
      </c>
      <c r="F29" s="19" t="s">
        <v>22</v>
      </c>
      <c r="G29" s="19" t="s">
        <v>23</v>
      </c>
      <c r="H29" s="19" t="s">
        <v>24</v>
      </c>
      <c r="I29" s="36" t="s">
        <v>29</v>
      </c>
      <c r="J29" s="26" t="s">
        <v>3</v>
      </c>
      <c r="K29" s="49">
        <v>174.3</v>
      </c>
      <c r="L29" s="49">
        <v>181.3</v>
      </c>
      <c r="M29" s="7"/>
    </row>
    <row r="30" spans="1:13" ht="25.5">
      <c r="A30" s="32">
        <f t="shared" si="0"/>
        <v>20</v>
      </c>
      <c r="B30" s="12" t="s">
        <v>48</v>
      </c>
      <c r="C30" s="12" t="s">
        <v>12</v>
      </c>
      <c r="D30" s="12" t="s">
        <v>49</v>
      </c>
      <c r="E30" s="12" t="s">
        <v>49</v>
      </c>
      <c r="F30" s="12" t="s">
        <v>30</v>
      </c>
      <c r="G30" s="12" t="s">
        <v>23</v>
      </c>
      <c r="H30" s="12" t="s">
        <v>24</v>
      </c>
      <c r="I30" s="12" t="s">
        <v>29</v>
      </c>
      <c r="J30" s="23" t="s">
        <v>63</v>
      </c>
      <c r="K30" s="49"/>
      <c r="L30" s="49"/>
      <c r="M30" s="7"/>
    </row>
    <row r="31" spans="1:13" ht="38.25">
      <c r="A31" s="32">
        <f t="shared" si="0"/>
        <v>21</v>
      </c>
      <c r="B31" s="12" t="s">
        <v>48</v>
      </c>
      <c r="C31" s="12" t="s">
        <v>12</v>
      </c>
      <c r="D31" s="12" t="s">
        <v>49</v>
      </c>
      <c r="E31" s="12" t="s">
        <v>49</v>
      </c>
      <c r="F31" s="12" t="s">
        <v>47</v>
      </c>
      <c r="G31" s="12" t="s">
        <v>21</v>
      </c>
      <c r="H31" s="12" t="s">
        <v>24</v>
      </c>
      <c r="I31" s="12" t="s">
        <v>29</v>
      </c>
      <c r="J31" s="23" t="s">
        <v>64</v>
      </c>
      <c r="K31" s="49"/>
      <c r="L31" s="49"/>
      <c r="M31" s="7"/>
    </row>
    <row r="32" spans="1:13" ht="25.5">
      <c r="A32" s="32">
        <f t="shared" si="0"/>
        <v>22</v>
      </c>
      <c r="B32" s="12" t="s">
        <v>48</v>
      </c>
      <c r="C32" s="12" t="s">
        <v>12</v>
      </c>
      <c r="D32" s="12" t="s">
        <v>49</v>
      </c>
      <c r="E32" s="12" t="s">
        <v>49</v>
      </c>
      <c r="F32" s="12" t="s">
        <v>1</v>
      </c>
      <c r="G32" s="12" t="s">
        <v>23</v>
      </c>
      <c r="H32" s="12" t="s">
        <v>24</v>
      </c>
      <c r="I32" s="12" t="s">
        <v>29</v>
      </c>
      <c r="J32" s="23" t="s">
        <v>65</v>
      </c>
      <c r="K32" s="49"/>
      <c r="L32" s="49"/>
      <c r="M32" s="7"/>
    </row>
    <row r="33" spans="1:13" ht="38.25">
      <c r="A33" s="32">
        <f t="shared" si="0"/>
        <v>23</v>
      </c>
      <c r="B33" s="12" t="s">
        <v>48</v>
      </c>
      <c r="C33" s="12" t="s">
        <v>12</v>
      </c>
      <c r="D33" s="12" t="s">
        <v>49</v>
      </c>
      <c r="E33" s="12" t="s">
        <v>49</v>
      </c>
      <c r="F33" s="12" t="s">
        <v>4</v>
      </c>
      <c r="G33" s="12" t="s">
        <v>21</v>
      </c>
      <c r="H33" s="12" t="s">
        <v>24</v>
      </c>
      <c r="I33" s="12" t="s">
        <v>29</v>
      </c>
      <c r="J33" s="23" t="s">
        <v>66</v>
      </c>
      <c r="K33" s="49"/>
      <c r="L33" s="49"/>
      <c r="M33" s="7"/>
    </row>
    <row r="34" spans="1:13" ht="25.5">
      <c r="A34" s="32">
        <v>22</v>
      </c>
      <c r="B34" s="12" t="s">
        <v>48</v>
      </c>
      <c r="C34" s="12" t="s">
        <v>12</v>
      </c>
      <c r="D34" s="12" t="s">
        <v>49</v>
      </c>
      <c r="E34" s="12" t="s">
        <v>49</v>
      </c>
      <c r="F34" s="12" t="s">
        <v>107</v>
      </c>
      <c r="G34" s="12" t="s">
        <v>21</v>
      </c>
      <c r="H34" s="12" t="s">
        <v>24</v>
      </c>
      <c r="I34" s="12" t="s">
        <v>29</v>
      </c>
      <c r="J34" s="23" t="s">
        <v>108</v>
      </c>
      <c r="K34" s="49">
        <v>179</v>
      </c>
      <c r="L34" s="2"/>
      <c r="M34" s="7"/>
    </row>
    <row r="35" spans="1:13" ht="12.75">
      <c r="A35" s="32"/>
      <c r="B35" s="12" t="s">
        <v>48</v>
      </c>
      <c r="C35" s="12" t="s">
        <v>12</v>
      </c>
      <c r="D35" s="12" t="s">
        <v>104</v>
      </c>
      <c r="E35" s="12" t="s">
        <v>23</v>
      </c>
      <c r="F35" s="12" t="s">
        <v>22</v>
      </c>
      <c r="G35" s="12" t="s">
        <v>23</v>
      </c>
      <c r="H35" s="12" t="s">
        <v>109</v>
      </c>
      <c r="I35" s="12" t="s">
        <v>29</v>
      </c>
      <c r="J35" s="23" t="s">
        <v>110</v>
      </c>
      <c r="K35" s="49">
        <f>K36</f>
        <v>0</v>
      </c>
      <c r="L35" s="2"/>
      <c r="M35" s="7"/>
    </row>
    <row r="36" spans="1:13" ht="38.25">
      <c r="A36" s="32">
        <f>A33+1</f>
        <v>24</v>
      </c>
      <c r="B36" s="12" t="s">
        <v>48</v>
      </c>
      <c r="C36" s="12" t="s">
        <v>12</v>
      </c>
      <c r="D36" s="12" t="s">
        <v>104</v>
      </c>
      <c r="E36" s="12" t="s">
        <v>6</v>
      </c>
      <c r="F36" s="12" t="s">
        <v>1</v>
      </c>
      <c r="G36" s="12" t="s">
        <v>27</v>
      </c>
      <c r="H36" s="12" t="s">
        <v>22</v>
      </c>
      <c r="I36" s="12" t="s">
        <v>29</v>
      </c>
      <c r="J36" s="23" t="s">
        <v>105</v>
      </c>
      <c r="K36" s="49">
        <v>0</v>
      </c>
      <c r="L36" s="49">
        <v>0</v>
      </c>
      <c r="M36" s="7"/>
    </row>
    <row r="37" spans="1:13" s="9" customFormat="1" ht="12.75">
      <c r="A37" s="32">
        <f t="shared" si="0"/>
        <v>25</v>
      </c>
      <c r="B37" s="19" t="s">
        <v>48</v>
      </c>
      <c r="C37" s="19" t="s">
        <v>13</v>
      </c>
      <c r="D37" s="19" t="s">
        <v>23</v>
      </c>
      <c r="E37" s="19" t="s">
        <v>23</v>
      </c>
      <c r="F37" s="19" t="s">
        <v>22</v>
      </c>
      <c r="G37" s="19" t="s">
        <v>23</v>
      </c>
      <c r="H37" s="19" t="s">
        <v>24</v>
      </c>
      <c r="I37" s="19" t="s">
        <v>22</v>
      </c>
      <c r="J37" s="21" t="s">
        <v>100</v>
      </c>
      <c r="K37" s="51">
        <f>K38+K53+K56+K49</f>
        <v>3719.5</v>
      </c>
      <c r="L37" s="51">
        <f>L38+L53+L56+L49</f>
        <v>4759.6</v>
      </c>
      <c r="M37" s="7"/>
    </row>
    <row r="38" spans="1:13" s="9" customFormat="1" ht="25.5">
      <c r="A38" s="32">
        <f t="shared" si="0"/>
        <v>26</v>
      </c>
      <c r="B38" s="19" t="s">
        <v>48</v>
      </c>
      <c r="C38" s="19" t="s">
        <v>13</v>
      </c>
      <c r="D38" s="19" t="s">
        <v>31</v>
      </c>
      <c r="E38" s="19" t="s">
        <v>23</v>
      </c>
      <c r="F38" s="19" t="s">
        <v>22</v>
      </c>
      <c r="G38" s="19" t="s">
        <v>23</v>
      </c>
      <c r="H38" s="19" t="s">
        <v>24</v>
      </c>
      <c r="I38" s="19" t="s">
        <v>22</v>
      </c>
      <c r="J38" s="21" t="s">
        <v>101</v>
      </c>
      <c r="K38" s="51">
        <f>K39+K41+K44</f>
        <v>3719.5</v>
      </c>
      <c r="L38" s="51">
        <f>L39+L41+L44</f>
        <v>4759.6</v>
      </c>
      <c r="M38" s="7"/>
    </row>
    <row r="39" spans="1:13" ht="12.75">
      <c r="A39" s="32">
        <f t="shared" si="0"/>
        <v>27</v>
      </c>
      <c r="B39" s="12" t="s">
        <v>48</v>
      </c>
      <c r="C39" s="12" t="s">
        <v>13</v>
      </c>
      <c r="D39" s="12" t="s">
        <v>31</v>
      </c>
      <c r="E39" s="12" t="s">
        <v>27</v>
      </c>
      <c r="F39" s="12" t="s">
        <v>50</v>
      </c>
      <c r="G39" s="12" t="s">
        <v>23</v>
      </c>
      <c r="H39" s="12" t="s">
        <v>24</v>
      </c>
      <c r="I39" s="12" t="s">
        <v>106</v>
      </c>
      <c r="J39" s="22" t="s">
        <v>68</v>
      </c>
      <c r="K39" s="49">
        <f>K40</f>
        <v>793.8</v>
      </c>
      <c r="L39" s="49">
        <f>L40</f>
        <v>793.8</v>
      </c>
      <c r="M39" s="7"/>
    </row>
    <row r="40" spans="1:13" ht="12.75">
      <c r="A40" s="32">
        <f t="shared" si="0"/>
        <v>28</v>
      </c>
      <c r="B40" s="12" t="s">
        <v>48</v>
      </c>
      <c r="C40" s="12" t="s">
        <v>13</v>
      </c>
      <c r="D40" s="12" t="s">
        <v>31</v>
      </c>
      <c r="E40" s="12" t="s">
        <v>27</v>
      </c>
      <c r="F40" s="12" t="s">
        <v>50</v>
      </c>
      <c r="G40" s="12" t="s">
        <v>21</v>
      </c>
      <c r="H40" s="12" t="s">
        <v>24</v>
      </c>
      <c r="I40" s="12" t="s">
        <v>106</v>
      </c>
      <c r="J40" s="22" t="s">
        <v>69</v>
      </c>
      <c r="K40" s="49">
        <v>793.8</v>
      </c>
      <c r="L40" s="49">
        <v>793.8</v>
      </c>
      <c r="M40" s="7"/>
    </row>
    <row r="41" spans="1:13" ht="12.75">
      <c r="A41" s="32">
        <f t="shared" si="0"/>
        <v>29</v>
      </c>
      <c r="B41" s="19" t="s">
        <v>48</v>
      </c>
      <c r="C41" s="19" t="s">
        <v>13</v>
      </c>
      <c r="D41" s="19" t="s">
        <v>31</v>
      </c>
      <c r="E41" s="19" t="s">
        <v>44</v>
      </c>
      <c r="F41" s="19" t="s">
        <v>22</v>
      </c>
      <c r="G41" s="19" t="s">
        <v>23</v>
      </c>
      <c r="H41" s="19" t="s">
        <v>24</v>
      </c>
      <c r="I41" s="19" t="s">
        <v>106</v>
      </c>
      <c r="J41" s="21" t="s">
        <v>51</v>
      </c>
      <c r="K41" s="49">
        <f>K42</f>
        <v>89.2</v>
      </c>
      <c r="L41" s="49">
        <f>L42</f>
        <v>0</v>
      </c>
      <c r="M41" s="7"/>
    </row>
    <row r="42" spans="1:13" ht="25.5">
      <c r="A42" s="32">
        <f t="shared" si="0"/>
        <v>30</v>
      </c>
      <c r="B42" s="12" t="s">
        <v>48</v>
      </c>
      <c r="C42" s="12" t="s">
        <v>13</v>
      </c>
      <c r="D42" s="12" t="s">
        <v>31</v>
      </c>
      <c r="E42" s="12" t="s">
        <v>44</v>
      </c>
      <c r="F42" s="12" t="s">
        <v>52</v>
      </c>
      <c r="G42" s="12" t="s">
        <v>23</v>
      </c>
      <c r="H42" s="12" t="s">
        <v>24</v>
      </c>
      <c r="I42" s="12" t="s">
        <v>106</v>
      </c>
      <c r="J42" s="22" t="s">
        <v>70</v>
      </c>
      <c r="K42" s="49">
        <f>K43</f>
        <v>89.2</v>
      </c>
      <c r="L42" s="49">
        <f>L43</f>
        <v>0</v>
      </c>
      <c r="M42" s="7"/>
    </row>
    <row r="43" spans="1:13" ht="25.5">
      <c r="A43" s="32">
        <f t="shared" si="0"/>
        <v>31</v>
      </c>
      <c r="B43" s="12" t="s">
        <v>48</v>
      </c>
      <c r="C43" s="12" t="s">
        <v>13</v>
      </c>
      <c r="D43" s="12" t="s">
        <v>31</v>
      </c>
      <c r="E43" s="12" t="s">
        <v>44</v>
      </c>
      <c r="F43" s="12" t="s">
        <v>52</v>
      </c>
      <c r="G43" s="12" t="s">
        <v>21</v>
      </c>
      <c r="H43" s="12" t="s">
        <v>24</v>
      </c>
      <c r="I43" s="12" t="s">
        <v>106</v>
      </c>
      <c r="J43" s="22" t="s">
        <v>71</v>
      </c>
      <c r="K43" s="49">
        <v>89.2</v>
      </c>
      <c r="L43" s="49"/>
      <c r="M43" s="7"/>
    </row>
    <row r="44" spans="1:13" s="9" customFormat="1" ht="12.75">
      <c r="A44" s="32">
        <f t="shared" si="0"/>
        <v>32</v>
      </c>
      <c r="B44" s="19" t="s">
        <v>48</v>
      </c>
      <c r="C44" s="19" t="s">
        <v>13</v>
      </c>
      <c r="D44" s="19" t="s">
        <v>31</v>
      </c>
      <c r="E44" s="19" t="s">
        <v>6</v>
      </c>
      <c r="F44" s="19" t="s">
        <v>22</v>
      </c>
      <c r="G44" s="19" t="s">
        <v>23</v>
      </c>
      <c r="H44" s="19" t="s">
        <v>24</v>
      </c>
      <c r="I44" s="19" t="s">
        <v>106</v>
      </c>
      <c r="J44" s="21" t="s">
        <v>7</v>
      </c>
      <c r="K44" s="49">
        <f>K45+K47</f>
        <v>2836.5</v>
      </c>
      <c r="L44" s="49">
        <f>L45+L47</f>
        <v>3965.8</v>
      </c>
      <c r="M44" s="7"/>
    </row>
    <row r="45" spans="1:13" ht="38.25" hidden="1">
      <c r="A45" s="32">
        <f t="shared" si="0"/>
        <v>33</v>
      </c>
      <c r="B45" s="19" t="s">
        <v>5</v>
      </c>
      <c r="C45" s="19" t="s">
        <v>13</v>
      </c>
      <c r="D45" s="19" t="s">
        <v>31</v>
      </c>
      <c r="E45" s="19" t="s">
        <v>6</v>
      </c>
      <c r="F45" s="19" t="s">
        <v>48</v>
      </c>
      <c r="G45" s="19" t="s">
        <v>23</v>
      </c>
      <c r="H45" s="19" t="s">
        <v>24</v>
      </c>
      <c r="I45" s="19" t="s">
        <v>0</v>
      </c>
      <c r="J45" s="21" t="s">
        <v>8</v>
      </c>
      <c r="K45" s="49">
        <f>K46</f>
        <v>0</v>
      </c>
      <c r="L45" s="49">
        <f>L46</f>
        <v>0</v>
      </c>
      <c r="M45" s="7"/>
    </row>
    <row r="46" spans="1:13" ht="38.25" hidden="1">
      <c r="A46" s="32">
        <f t="shared" si="0"/>
        <v>34</v>
      </c>
      <c r="B46" s="12" t="s">
        <v>5</v>
      </c>
      <c r="C46" s="12" t="s">
        <v>13</v>
      </c>
      <c r="D46" s="12" t="s">
        <v>31</v>
      </c>
      <c r="E46" s="12" t="s">
        <v>6</v>
      </c>
      <c r="F46" s="12" t="s">
        <v>48</v>
      </c>
      <c r="G46" s="12" t="s">
        <v>21</v>
      </c>
      <c r="H46" s="12" t="s">
        <v>24</v>
      </c>
      <c r="I46" s="12" t="s">
        <v>0</v>
      </c>
      <c r="J46" s="22" t="s">
        <v>72</v>
      </c>
      <c r="K46" s="49">
        <v>0</v>
      </c>
      <c r="L46" s="49">
        <v>0</v>
      </c>
      <c r="M46" s="7"/>
    </row>
    <row r="47" spans="1:13" ht="12.75">
      <c r="A47" s="32">
        <v>33</v>
      </c>
      <c r="B47" s="19" t="s">
        <v>48</v>
      </c>
      <c r="C47" s="19" t="s">
        <v>13</v>
      </c>
      <c r="D47" s="19" t="s">
        <v>31</v>
      </c>
      <c r="E47" s="19" t="s">
        <v>6</v>
      </c>
      <c r="F47" s="19" t="s">
        <v>53</v>
      </c>
      <c r="G47" s="19" t="s">
        <v>23</v>
      </c>
      <c r="H47" s="19" t="s">
        <v>24</v>
      </c>
      <c r="I47" s="19" t="s">
        <v>106</v>
      </c>
      <c r="J47" s="21" t="s">
        <v>73</v>
      </c>
      <c r="K47" s="49">
        <f>K48</f>
        <v>2836.5</v>
      </c>
      <c r="L47" s="49">
        <f>L48</f>
        <v>3965.8</v>
      </c>
      <c r="M47" s="7"/>
    </row>
    <row r="48" spans="1:13" ht="12.75">
      <c r="A48" s="32">
        <v>34</v>
      </c>
      <c r="B48" s="12" t="s">
        <v>48</v>
      </c>
      <c r="C48" s="12" t="s">
        <v>13</v>
      </c>
      <c r="D48" s="12" t="s">
        <v>31</v>
      </c>
      <c r="E48" s="12" t="s">
        <v>6</v>
      </c>
      <c r="F48" s="12" t="s">
        <v>53</v>
      </c>
      <c r="G48" s="12" t="s">
        <v>21</v>
      </c>
      <c r="H48" s="12" t="s">
        <v>24</v>
      </c>
      <c r="I48" s="12" t="s">
        <v>106</v>
      </c>
      <c r="J48" s="22" t="s">
        <v>74</v>
      </c>
      <c r="K48" s="49">
        <v>2836.5</v>
      </c>
      <c r="L48" s="49">
        <v>3965.8</v>
      </c>
      <c r="M48" s="7"/>
    </row>
    <row r="49" spans="1:13" ht="12.75">
      <c r="A49" s="32">
        <v>35</v>
      </c>
      <c r="B49" s="37" t="s">
        <v>22</v>
      </c>
      <c r="C49" s="37" t="s">
        <v>13</v>
      </c>
      <c r="D49" s="37" t="s">
        <v>45</v>
      </c>
      <c r="E49" s="37" t="s">
        <v>23</v>
      </c>
      <c r="F49" s="37" t="s">
        <v>22</v>
      </c>
      <c r="G49" s="37" t="s">
        <v>23</v>
      </c>
      <c r="H49" s="37" t="s">
        <v>24</v>
      </c>
      <c r="I49" s="37" t="s">
        <v>25</v>
      </c>
      <c r="J49" s="38" t="s">
        <v>80</v>
      </c>
      <c r="K49" s="52">
        <f>K50</f>
        <v>0</v>
      </c>
      <c r="L49" s="52">
        <f>L50</f>
        <v>0</v>
      </c>
      <c r="M49" s="7"/>
    </row>
    <row r="50" spans="1:13" ht="12.75">
      <c r="A50" s="32">
        <v>36</v>
      </c>
      <c r="B50" s="39" t="s">
        <v>22</v>
      </c>
      <c r="C50" s="39" t="s">
        <v>13</v>
      </c>
      <c r="D50" s="39" t="s">
        <v>45</v>
      </c>
      <c r="E50" s="39" t="s">
        <v>43</v>
      </c>
      <c r="F50" s="39" t="s">
        <v>22</v>
      </c>
      <c r="G50" s="39" t="s">
        <v>43</v>
      </c>
      <c r="H50" s="39" t="s">
        <v>24</v>
      </c>
      <c r="I50" s="39" t="s">
        <v>25</v>
      </c>
      <c r="J50" s="40" t="s">
        <v>81</v>
      </c>
      <c r="K50" s="52">
        <f>K51</f>
        <v>0</v>
      </c>
      <c r="L50" s="52">
        <f>L51</f>
        <v>0</v>
      </c>
      <c r="M50" s="7"/>
    </row>
    <row r="51" spans="1:13" ht="12.75">
      <c r="A51" s="32">
        <v>37</v>
      </c>
      <c r="B51" s="39" t="s">
        <v>48</v>
      </c>
      <c r="C51" s="39" t="s">
        <v>13</v>
      </c>
      <c r="D51" s="39" t="s">
        <v>45</v>
      </c>
      <c r="E51" s="39" t="s">
        <v>43</v>
      </c>
      <c r="F51" s="39" t="s">
        <v>42</v>
      </c>
      <c r="G51" s="39" t="s">
        <v>43</v>
      </c>
      <c r="H51" s="39" t="s">
        <v>24</v>
      </c>
      <c r="I51" s="39" t="s">
        <v>25</v>
      </c>
      <c r="J51" s="40" t="s">
        <v>81</v>
      </c>
      <c r="K51" s="52"/>
      <c r="L51" s="52"/>
      <c r="M51" s="7"/>
    </row>
    <row r="52" spans="1:13" ht="38.25" hidden="1">
      <c r="A52" s="35">
        <f aca="true" t="shared" si="1" ref="A52:A61">A51+1</f>
        <v>38</v>
      </c>
      <c r="B52" s="37" t="s">
        <v>82</v>
      </c>
      <c r="C52" s="37" t="s">
        <v>13</v>
      </c>
      <c r="D52" s="37" t="s">
        <v>61</v>
      </c>
      <c r="E52" s="37" t="s">
        <v>23</v>
      </c>
      <c r="F52" s="37" t="s">
        <v>22</v>
      </c>
      <c r="G52" s="37" t="s">
        <v>23</v>
      </c>
      <c r="H52" s="37" t="s">
        <v>24</v>
      </c>
      <c r="I52" s="37" t="s">
        <v>22</v>
      </c>
      <c r="J52" s="38" t="s">
        <v>83</v>
      </c>
      <c r="K52" s="52">
        <f>K53</f>
        <v>0</v>
      </c>
      <c r="L52" s="52">
        <f>L53</f>
        <v>0</v>
      </c>
      <c r="M52" s="7"/>
    </row>
    <row r="53" spans="1:13" ht="25.5" hidden="1">
      <c r="A53" s="35">
        <f t="shared" si="1"/>
        <v>39</v>
      </c>
      <c r="B53" s="12" t="s">
        <v>82</v>
      </c>
      <c r="C53" s="12" t="s">
        <v>13</v>
      </c>
      <c r="D53" s="12" t="s">
        <v>61</v>
      </c>
      <c r="E53" s="12" t="s">
        <v>43</v>
      </c>
      <c r="F53" s="12" t="s">
        <v>22</v>
      </c>
      <c r="G53" s="12" t="s">
        <v>43</v>
      </c>
      <c r="H53" s="12" t="s">
        <v>24</v>
      </c>
      <c r="I53" s="12" t="s">
        <v>22</v>
      </c>
      <c r="J53" s="22" t="s">
        <v>84</v>
      </c>
      <c r="K53" s="49">
        <f>K54</f>
        <v>0</v>
      </c>
      <c r="L53" s="49">
        <f>L54</f>
        <v>0</v>
      </c>
      <c r="M53" s="7"/>
    </row>
    <row r="54" spans="1:13" ht="25.5" hidden="1">
      <c r="A54" s="35">
        <f t="shared" si="1"/>
        <v>40</v>
      </c>
      <c r="B54" s="12" t="s">
        <v>82</v>
      </c>
      <c r="C54" s="12" t="s">
        <v>13</v>
      </c>
      <c r="D54" s="12" t="s">
        <v>61</v>
      </c>
      <c r="E54" s="12" t="s">
        <v>43</v>
      </c>
      <c r="F54" s="12" t="s">
        <v>30</v>
      </c>
      <c r="G54" s="12" t="s">
        <v>43</v>
      </c>
      <c r="H54" s="12" t="s">
        <v>24</v>
      </c>
      <c r="I54" s="12" t="s">
        <v>0</v>
      </c>
      <c r="J54" s="22" t="s">
        <v>85</v>
      </c>
      <c r="K54" s="49"/>
      <c r="L54" s="49"/>
      <c r="M54" s="7"/>
    </row>
    <row r="55" spans="1:13" ht="25.5" hidden="1">
      <c r="A55" s="35">
        <f t="shared" si="1"/>
        <v>41</v>
      </c>
      <c r="B55" s="19" t="s">
        <v>82</v>
      </c>
      <c r="C55" s="19" t="s">
        <v>13</v>
      </c>
      <c r="D55" s="19" t="s">
        <v>62</v>
      </c>
      <c r="E55" s="19" t="s">
        <v>23</v>
      </c>
      <c r="F55" s="19" t="s">
        <v>22</v>
      </c>
      <c r="G55" s="19" t="s">
        <v>23</v>
      </c>
      <c r="H55" s="19" t="s">
        <v>24</v>
      </c>
      <c r="I55" s="19" t="s">
        <v>22</v>
      </c>
      <c r="J55" s="21" t="s">
        <v>86</v>
      </c>
      <c r="K55" s="49">
        <f>K56</f>
        <v>0</v>
      </c>
      <c r="L55" s="49">
        <f>L56</f>
        <v>0</v>
      </c>
      <c r="M55" s="7"/>
    </row>
    <row r="56" spans="1:13" ht="25.5" hidden="1">
      <c r="A56" s="35">
        <f t="shared" si="1"/>
        <v>42</v>
      </c>
      <c r="B56" s="12" t="s">
        <v>82</v>
      </c>
      <c r="C56" s="12" t="s">
        <v>13</v>
      </c>
      <c r="D56" s="12" t="s">
        <v>62</v>
      </c>
      <c r="E56" s="12" t="s">
        <v>43</v>
      </c>
      <c r="F56" s="12" t="s">
        <v>22</v>
      </c>
      <c r="G56" s="12" t="s">
        <v>43</v>
      </c>
      <c r="H56" s="12" t="s">
        <v>24</v>
      </c>
      <c r="I56" s="12" t="s">
        <v>0</v>
      </c>
      <c r="J56" s="22" t="s">
        <v>87</v>
      </c>
      <c r="K56" s="49"/>
      <c r="L56" s="49"/>
      <c r="M56" s="7"/>
    </row>
    <row r="57" spans="1:13" ht="12.75" hidden="1">
      <c r="A57" s="35">
        <f t="shared" si="1"/>
        <v>43</v>
      </c>
      <c r="B57" s="19" t="s">
        <v>22</v>
      </c>
      <c r="C57" s="19" t="s">
        <v>14</v>
      </c>
      <c r="D57" s="19" t="s">
        <v>23</v>
      </c>
      <c r="E57" s="19" t="s">
        <v>23</v>
      </c>
      <c r="F57" s="19" t="s">
        <v>22</v>
      </c>
      <c r="G57" s="19" t="s">
        <v>23</v>
      </c>
      <c r="H57" s="19" t="s">
        <v>24</v>
      </c>
      <c r="I57" s="19" t="s">
        <v>22</v>
      </c>
      <c r="J57" s="21" t="s">
        <v>88</v>
      </c>
      <c r="K57" s="49">
        <f aca="true" t="shared" si="2" ref="K57:L60">K58</f>
        <v>0</v>
      </c>
      <c r="L57" s="49">
        <f t="shared" si="2"/>
        <v>0</v>
      </c>
      <c r="M57" s="7"/>
    </row>
    <row r="58" spans="1:13" ht="12.75" hidden="1">
      <c r="A58" s="35">
        <f t="shared" si="1"/>
        <v>44</v>
      </c>
      <c r="B58" s="12" t="s">
        <v>22</v>
      </c>
      <c r="C58" s="12" t="s">
        <v>14</v>
      </c>
      <c r="D58" s="12" t="s">
        <v>44</v>
      </c>
      <c r="E58" s="12" t="s">
        <v>23</v>
      </c>
      <c r="F58" s="12" t="s">
        <v>22</v>
      </c>
      <c r="G58" s="12" t="s">
        <v>23</v>
      </c>
      <c r="H58" s="12" t="s">
        <v>24</v>
      </c>
      <c r="I58" s="12" t="s">
        <v>22</v>
      </c>
      <c r="J58" s="41" t="s">
        <v>89</v>
      </c>
      <c r="K58" s="49">
        <f t="shared" si="2"/>
        <v>0</v>
      </c>
      <c r="L58" s="49">
        <f t="shared" si="2"/>
        <v>0</v>
      </c>
      <c r="M58" s="7"/>
    </row>
    <row r="59" spans="1:13" ht="51" hidden="1">
      <c r="A59" s="35">
        <f t="shared" si="1"/>
        <v>45</v>
      </c>
      <c r="B59" s="12" t="s">
        <v>22</v>
      </c>
      <c r="C59" s="12" t="s">
        <v>14</v>
      </c>
      <c r="D59" s="12" t="s">
        <v>44</v>
      </c>
      <c r="E59" s="12" t="s">
        <v>49</v>
      </c>
      <c r="F59" s="12" t="s">
        <v>22</v>
      </c>
      <c r="G59" s="12" t="s">
        <v>23</v>
      </c>
      <c r="H59" s="12" t="s">
        <v>24</v>
      </c>
      <c r="I59" s="12" t="s">
        <v>25</v>
      </c>
      <c r="J59" s="23" t="s">
        <v>90</v>
      </c>
      <c r="K59" s="49">
        <f t="shared" si="2"/>
        <v>0</v>
      </c>
      <c r="L59" s="49">
        <f t="shared" si="2"/>
        <v>0</v>
      </c>
      <c r="M59" s="7"/>
    </row>
    <row r="60" spans="1:13" ht="76.5" hidden="1">
      <c r="A60" s="35">
        <f t="shared" si="1"/>
        <v>46</v>
      </c>
      <c r="B60" s="12" t="s">
        <v>22</v>
      </c>
      <c r="C60" s="12" t="s">
        <v>14</v>
      </c>
      <c r="D60" s="12" t="s">
        <v>44</v>
      </c>
      <c r="E60" s="12" t="s">
        <v>49</v>
      </c>
      <c r="F60" s="12" t="s">
        <v>91</v>
      </c>
      <c r="G60" s="12" t="s">
        <v>43</v>
      </c>
      <c r="H60" s="12" t="s">
        <v>24</v>
      </c>
      <c r="I60" s="12" t="s">
        <v>25</v>
      </c>
      <c r="J60" s="40" t="s">
        <v>92</v>
      </c>
      <c r="K60" s="49">
        <f t="shared" si="2"/>
        <v>0</v>
      </c>
      <c r="L60" s="49">
        <f t="shared" si="2"/>
        <v>0</v>
      </c>
      <c r="M60" s="7"/>
    </row>
    <row r="61" spans="1:13" ht="76.5" hidden="1">
      <c r="A61" s="35">
        <f t="shared" si="1"/>
        <v>47</v>
      </c>
      <c r="B61" s="12" t="s">
        <v>93</v>
      </c>
      <c r="C61" s="12" t="s">
        <v>14</v>
      </c>
      <c r="D61" s="12" t="s">
        <v>44</v>
      </c>
      <c r="E61" s="12" t="s">
        <v>49</v>
      </c>
      <c r="F61" s="12" t="s">
        <v>91</v>
      </c>
      <c r="G61" s="12" t="s">
        <v>43</v>
      </c>
      <c r="H61" s="12" t="s">
        <v>24</v>
      </c>
      <c r="I61" s="12" t="s">
        <v>25</v>
      </c>
      <c r="J61" s="22" t="s">
        <v>94</v>
      </c>
      <c r="K61" s="49"/>
      <c r="L61" s="49"/>
      <c r="M61" s="7"/>
    </row>
    <row r="62" spans="1:13" s="9" customFormat="1" ht="15" thickBot="1">
      <c r="A62" s="42"/>
      <c r="B62" s="43"/>
      <c r="C62" s="43"/>
      <c r="D62" s="43"/>
      <c r="E62" s="43"/>
      <c r="F62" s="43"/>
      <c r="G62" s="43"/>
      <c r="H62" s="43"/>
      <c r="I62" s="43"/>
      <c r="J62" s="44" t="s">
        <v>9</v>
      </c>
      <c r="K62" s="53">
        <f>K11+K37</f>
        <v>4074.6</v>
      </c>
      <c r="L62" s="53">
        <f>L11+L37</f>
        <v>5128.1</v>
      </c>
      <c r="M62" s="7"/>
    </row>
    <row r="63" spans="1:12" ht="12.75">
      <c r="A63" s="45"/>
      <c r="K63" s="2"/>
      <c r="L63" s="2"/>
    </row>
    <row r="64" spans="1:12" ht="12.75">
      <c r="A64" s="45"/>
      <c r="K64" s="2"/>
      <c r="L64" s="2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</sheetData>
  <sheetProtection/>
  <mergeCells count="10">
    <mergeCell ref="A8:A9"/>
    <mergeCell ref="B8:I8"/>
    <mergeCell ref="J1:L1"/>
    <mergeCell ref="J2:L2"/>
    <mergeCell ref="J3:L3"/>
    <mergeCell ref="L8:L9"/>
    <mergeCell ref="J7:K7"/>
    <mergeCell ref="J8:J9"/>
    <mergeCell ref="K8:K9"/>
    <mergeCell ref="A6:K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2014-01-28T03:04:16Z</cp:lastPrinted>
  <dcterms:created xsi:type="dcterms:W3CDTF">2009-10-30T03:22:53Z</dcterms:created>
  <dcterms:modified xsi:type="dcterms:W3CDTF">2020-11-10T10:57:03Z</dcterms:modified>
  <cp:category/>
  <cp:version/>
  <cp:contentType/>
  <cp:contentStatus/>
</cp:coreProperties>
</file>